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<sst xmlns="http://schemas.openxmlformats.org/spreadsheetml/2006/main" count="25" uniqueCount="12">
  <si>
    <t>Jahreszinsen</t>
  </si>
  <si>
    <t>Guthaben:</t>
  </si>
  <si>
    <t>Nettoverkaufspreis:</t>
  </si>
  <si>
    <t>Zinssatz (in %):</t>
  </si>
  <si>
    <t>MWST (in %):</t>
  </si>
  <si>
    <t>Zinsen:</t>
  </si>
  <si>
    <t>Bruttoverkaufspreis:</t>
  </si>
  <si>
    <t>Gesamtguthaben:</t>
  </si>
  <si>
    <t>Zinsen für 7 Monate</t>
  </si>
  <si>
    <t>MWST (in Euro):</t>
  </si>
  <si>
    <t>Zinsen für 5 Jahre</t>
  </si>
  <si>
    <t>Verkaufspreise/Mehrwertsteuer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</si>
</sst>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  <numFmt numFmtId="173" formatCode="_-* #,##0.00\ [$€-40A]_-;\-* #,##0.00\ [$€-40A]_-;_-* &quot;-&quot;??\ [$€-40A]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72" fontId="0" fillId="0" borderId="0" xfId="17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73" fontId="3" fillId="0" borderId="1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172" fontId="3" fillId="0" borderId="3" xfId="17" applyFont="1" applyBorder="1" applyAlignment="1">
      <alignment/>
    </xf>
    <xf numFmtId="173" fontId="0" fillId="0" borderId="0" xfId="0" applyNumberFormat="1" applyAlignment="1">
      <alignment/>
    </xf>
    <xf numFmtId="172" fontId="3" fillId="0" borderId="2" xfId="17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19.57421875" style="0" customWidth="1"/>
    <col min="2" max="2" width="14.140625" style="0" customWidth="1"/>
    <col min="4" max="4" width="18.421875" style="0" customWidth="1"/>
    <col min="5" max="5" width="15.421875" style="0" customWidth="1"/>
  </cols>
  <sheetData>
    <row r="2" spans="1:4" ht="12.75">
      <c r="A2" s="2" t="s">
        <v>0</v>
      </c>
      <c r="D2" s="2" t="s">
        <v>11</v>
      </c>
    </row>
    <row r="3" spans="1:5" ht="12.75">
      <c r="A3" t="s">
        <v>1</v>
      </c>
      <c r="B3" s="9">
        <v>4587</v>
      </c>
      <c r="D3" t="s">
        <v>2</v>
      </c>
      <c r="E3" s="9">
        <v>265.8</v>
      </c>
    </row>
    <row r="4" spans="1:5" ht="12.75">
      <c r="A4" s="1" t="s">
        <v>3</v>
      </c>
      <c r="B4" s="10">
        <v>0.025</v>
      </c>
      <c r="D4" s="1" t="s">
        <v>4</v>
      </c>
      <c r="E4" s="11">
        <v>0.07</v>
      </c>
    </row>
    <row r="5" ht="13.5" thickBot="1"/>
    <row r="6" spans="1:5" ht="13.5" thickBot="1">
      <c r="A6" s="4" t="s">
        <v>5</v>
      </c>
      <c r="B6" s="17">
        <f>B3*B4</f>
        <v>114.67500000000001</v>
      </c>
      <c r="D6" s="3" t="s">
        <v>6</v>
      </c>
      <c r="E6" s="14">
        <f>E3+E3*E4</f>
        <v>284.406</v>
      </c>
    </row>
    <row r="7" spans="1:2" ht="13.5" thickBot="1">
      <c r="A7" s="5" t="s">
        <v>7</v>
      </c>
      <c r="B7" s="12">
        <f>B3+B6</f>
        <v>4701.675</v>
      </c>
    </row>
    <row r="8" spans="1:2" ht="12.75">
      <c r="A8" s="5"/>
      <c r="B8" s="4"/>
    </row>
    <row r="9" spans="1:5" ht="12.75">
      <c r="A9" s="5"/>
      <c r="B9" s="4"/>
      <c r="D9" t="s">
        <v>6</v>
      </c>
      <c r="E9" s="9">
        <v>2587</v>
      </c>
    </row>
    <row r="10" spans="1:5" ht="12.75">
      <c r="A10" s="7" t="s">
        <v>10</v>
      </c>
      <c r="B10" s="4"/>
      <c r="D10" s="1" t="s">
        <v>4</v>
      </c>
      <c r="E10" s="11">
        <v>0.19</v>
      </c>
    </row>
    <row r="11" spans="1:2" ht="13.5" thickBot="1">
      <c r="A11" t="s">
        <v>1</v>
      </c>
      <c r="B11" s="9">
        <v>4587</v>
      </c>
    </row>
    <row r="12" spans="1:7" ht="13.5" thickBot="1">
      <c r="A12" s="1" t="s">
        <v>3</v>
      </c>
      <c r="B12" s="10">
        <v>0.025</v>
      </c>
      <c r="D12" s="8" t="s">
        <v>2</v>
      </c>
      <c r="E12" s="15">
        <f>E9*100%/(100%+E10)</f>
        <v>2173.949579831933</v>
      </c>
      <c r="G12" s="16"/>
    </row>
    <row r="13" ht="13.5" thickBot="1">
      <c r="A13" s="1"/>
    </row>
    <row r="14" spans="1:2" ht="12.75">
      <c r="A14" s="4" t="s">
        <v>5</v>
      </c>
      <c r="B14" s="13">
        <f>B11*B12*5</f>
        <v>573.375</v>
      </c>
    </row>
    <row r="15" spans="1:5" ht="13.5" thickBot="1">
      <c r="A15" s="5" t="s">
        <v>7</v>
      </c>
      <c r="B15" s="12">
        <f>B11+B14</f>
        <v>5160.375</v>
      </c>
      <c r="D15" t="s">
        <v>6</v>
      </c>
      <c r="E15" s="9">
        <v>2387</v>
      </c>
    </row>
    <row r="16" spans="1:5" ht="12.75">
      <c r="A16" s="5"/>
      <c r="B16" s="4"/>
      <c r="D16" s="1" t="s">
        <v>4</v>
      </c>
      <c r="E16" s="11">
        <v>0.19</v>
      </c>
    </row>
    <row r="17" ht="13.5" thickBot="1"/>
    <row r="18" spans="1:5" ht="13.5" thickBot="1">
      <c r="A18" s="2" t="s">
        <v>8</v>
      </c>
      <c r="D18" s="6" t="s">
        <v>9</v>
      </c>
      <c r="E18" s="15">
        <f>E15*E16/(100%+E16)</f>
        <v>381.1176470588236</v>
      </c>
    </row>
    <row r="19" spans="1:2" ht="12.75">
      <c r="A19" t="s">
        <v>1</v>
      </c>
      <c r="B19" s="9">
        <v>4587</v>
      </c>
    </row>
    <row r="20" spans="1:2" ht="12.75">
      <c r="A20" s="1" t="s">
        <v>3</v>
      </c>
      <c r="B20" s="10">
        <v>0.025</v>
      </c>
    </row>
    <row r="21" ht="13.5" thickBot="1"/>
    <row r="22" spans="1:2" ht="12.75">
      <c r="A22" s="3" t="s">
        <v>5</v>
      </c>
      <c r="B22" s="13">
        <f>B19*B20/12*7</f>
        <v>66.89375</v>
      </c>
    </row>
    <row r="23" spans="1:2" ht="13.5" thickBot="1">
      <c r="A23" s="3" t="s">
        <v>7</v>
      </c>
      <c r="B23" s="12">
        <f>B19+B22</f>
        <v>4653.89375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 und 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SBBS</dc:creator>
  <cp:keywords/>
  <dc:description/>
  <cp:lastModifiedBy>Anwender</cp:lastModifiedBy>
  <cp:lastPrinted>2005-06-13T12:54:49Z</cp:lastPrinted>
  <dcterms:created xsi:type="dcterms:W3CDTF">2002-10-09T09:39:04Z</dcterms:created>
  <dcterms:modified xsi:type="dcterms:W3CDTF">2008-02-11T12:12:44Z</dcterms:modified>
  <cp:category/>
  <cp:version/>
  <cp:contentType/>
  <cp:contentStatus/>
</cp:coreProperties>
</file>