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<sst xmlns="http://schemas.openxmlformats.org/spreadsheetml/2006/main" count="57" uniqueCount="40">
  <si>
    <t>max. Umsatz</t>
  </si>
  <si>
    <t>durchschn. Umsatz</t>
  </si>
  <si>
    <t>min. Umsatz</t>
  </si>
  <si>
    <t>Verkäufer 1:</t>
  </si>
  <si>
    <t>Verkäufer 2:</t>
  </si>
  <si>
    <t>Verkäufer 3:</t>
  </si>
  <si>
    <t>Tabelle 1:</t>
  </si>
  <si>
    <t>Tabelle 2:</t>
  </si>
  <si>
    <t>Tabelle 3:</t>
  </si>
  <si>
    <t>Reihe 2:</t>
  </si>
  <si>
    <t>Reihe 1:</t>
  </si>
  <si>
    <t>Abweichung:</t>
  </si>
  <si>
    <t>Mittelwert</t>
  </si>
  <si>
    <t>Betrag der Abw.:</t>
  </si>
  <si>
    <t>Artikel 1</t>
  </si>
  <si>
    <t>Artikel 2</t>
  </si>
  <si>
    <t>mittlere
Abweichung</t>
  </si>
  <si>
    <r>
      <t xml:space="preserve">MW der Abweichung
</t>
    </r>
    <r>
      <rPr>
        <b/>
        <i/>
        <sz val="10"/>
        <rFont val="Arial"/>
        <family val="2"/>
      </rPr>
      <t>(mittlere Abweichung)</t>
    </r>
  </si>
  <si>
    <r>
      <t xml:space="preserve">MITTELABW
</t>
    </r>
    <r>
      <rPr>
        <b/>
        <i/>
        <sz val="10"/>
        <rFont val="Arial"/>
        <family val="2"/>
      </rPr>
      <t>(Funktion)</t>
    </r>
  </si>
  <si>
    <t>Preis 1</t>
  </si>
  <si>
    <t>Preis 2</t>
  </si>
  <si>
    <t>Preis 3</t>
  </si>
  <si>
    <t>Preis 4</t>
  </si>
  <si>
    <t>Preis 5</t>
  </si>
  <si>
    <t>Preis 6</t>
  </si>
  <si>
    <t>Preis 11</t>
  </si>
  <si>
    <t>Preis 12</t>
  </si>
  <si>
    <t>Preis 13</t>
  </si>
  <si>
    <t>Preis 14</t>
  </si>
  <si>
    <t>Preis 15</t>
  </si>
  <si>
    <t>Preis 16</t>
  </si>
  <si>
    <t>Januar</t>
  </si>
  <si>
    <t>Februar</t>
  </si>
  <si>
    <t>März</t>
  </si>
  <si>
    <t>April</t>
  </si>
  <si>
    <t>Mai</t>
  </si>
  <si>
    <t>Juni</t>
  </si>
  <si>
    <t>Verkäufer 1</t>
  </si>
  <si>
    <t>Verkäufer 2</t>
  </si>
  <si>
    <t>Verkäufer 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</si>
</sst>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  <numFmt numFmtId="173" formatCode="_-* #,##0.00\ [$€-407]_-;\-* #,##0.00\ [$€-407]_-;_-* &quot;-&quot;??\ [$€-407]_-;_-@_-"/>
    <numFmt numFmtId="174" formatCode="_-* #,##0.00\ [$€-1]_-;\-* #,##0.00\ [$€-1]_-;_-* &quot;-&quot;??\ [$€-1]_-;_-@_-"/>
    <numFmt numFmtId="175" formatCode="#,##0.00\ [$€-407]"/>
  </numFmts>
  <fonts count="44">
    <font>
      <sz val="10"/>
      <name val="Arial"/>
      <family val="0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0" fontId="1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2" fontId="0" fillId="34" borderId="10" xfId="46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 quotePrefix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/>
    </xf>
    <xf numFmtId="0" fontId="7" fillId="35" borderId="20" xfId="0" applyFont="1" applyFill="1" applyBorder="1" applyAlignment="1">
      <alignment/>
    </xf>
    <xf numFmtId="0" fontId="1" fillId="0" borderId="21" xfId="0" applyFont="1" applyBorder="1" applyAlignment="1">
      <alignment horizontal="center" vertical="top" wrapText="1"/>
    </xf>
    <xf numFmtId="172" fontId="0" fillId="0" borderId="0" xfId="46" applyFont="1" applyBorder="1" applyAlignment="1">
      <alignment/>
    </xf>
    <xf numFmtId="0" fontId="1" fillId="0" borderId="22" xfId="0" applyFont="1" applyBorder="1" applyAlignment="1">
      <alignment horizontal="center" vertical="top" wrapText="1"/>
    </xf>
    <xf numFmtId="172" fontId="0" fillId="34" borderId="10" xfId="46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 quotePrefix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173" fontId="0" fillId="0" borderId="10" xfId="60" applyNumberFormat="1" applyFont="1" applyBorder="1" applyAlignment="1">
      <alignment/>
    </xf>
    <xf numFmtId="173" fontId="0" fillId="36" borderId="10" xfId="60" applyNumberFormat="1" applyFont="1" applyFill="1" applyBorder="1" applyAlignment="1">
      <alignment/>
    </xf>
    <xf numFmtId="173" fontId="0" fillId="37" borderId="10" xfId="0" applyNumberFormat="1" applyFill="1" applyBorder="1" applyAlignment="1">
      <alignment/>
    </xf>
    <xf numFmtId="173" fontId="8" fillId="37" borderId="10" xfId="0" applyNumberFormat="1" applyFont="1" applyFill="1" applyBorder="1" applyAlignment="1">
      <alignment/>
    </xf>
    <xf numFmtId="173" fontId="9" fillId="37" borderId="10" xfId="0" applyNumberFormat="1" applyFont="1" applyFill="1" applyBorder="1" applyAlignment="1">
      <alignment/>
    </xf>
    <xf numFmtId="0" fontId="1" fillId="38" borderId="10" xfId="0" applyFont="1" applyFill="1" applyBorder="1" applyAlignment="1">
      <alignment vertical="top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6" fillId="0" borderId="0" xfId="0" applyFont="1" applyBorder="1" applyAlignment="1">
      <alignment/>
    </xf>
    <xf numFmtId="172" fontId="0" fillId="0" borderId="0" xfId="46" applyFont="1" applyBorder="1" applyAlignment="1">
      <alignment/>
    </xf>
    <xf numFmtId="172" fontId="0" fillId="0" borderId="24" xfId="46" applyFont="1" applyBorder="1" applyAlignment="1">
      <alignment/>
    </xf>
    <xf numFmtId="0" fontId="6" fillId="0" borderId="25" xfId="0" applyFont="1" applyBorder="1" applyAlignment="1">
      <alignment/>
    </xf>
    <xf numFmtId="172" fontId="0" fillId="0" borderId="25" xfId="46" applyFont="1" applyBorder="1" applyAlignment="1">
      <alignment/>
    </xf>
    <xf numFmtId="172" fontId="0" fillId="0" borderId="26" xfId="46" applyFont="1" applyBorder="1" applyAlignment="1">
      <alignment/>
    </xf>
    <xf numFmtId="172" fontId="0" fillId="34" borderId="19" xfId="46" applyFont="1" applyFill="1" applyBorder="1" applyAlignment="1">
      <alignment/>
    </xf>
    <xf numFmtId="172" fontId="0" fillId="34" borderId="19" xfId="46" applyFont="1" applyFill="1" applyBorder="1" applyAlignment="1">
      <alignment horizontal="center"/>
    </xf>
    <xf numFmtId="172" fontId="0" fillId="34" borderId="27" xfId="46" applyFont="1" applyFill="1" applyBorder="1" applyAlignment="1">
      <alignment horizontal="right"/>
    </xf>
    <xf numFmtId="172" fontId="0" fillId="34" borderId="28" xfId="46" applyFont="1" applyFill="1" applyBorder="1" applyAlignment="1">
      <alignment horizontal="right"/>
    </xf>
    <xf numFmtId="175" fontId="0" fillId="39" borderId="10" xfId="60" applyNumberFormat="1" applyFont="1" applyFill="1" applyBorder="1" applyAlignment="1">
      <alignment/>
    </xf>
    <xf numFmtId="175" fontId="0" fillId="0" borderId="0" xfId="0" applyNumberFormat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F41" sqref="F41"/>
    </sheetView>
  </sheetViews>
  <sheetFormatPr defaultColWidth="11.421875" defaultRowHeight="12.75"/>
  <cols>
    <col min="1" max="1" width="16.140625" style="0" customWidth="1"/>
    <col min="2" max="2" width="9.140625" style="0" customWidth="1"/>
    <col min="3" max="5" width="11.8515625" style="0" bestFit="1" customWidth="1"/>
    <col min="6" max="6" width="12.7109375" style="0" customWidth="1"/>
    <col min="7" max="7" width="12.421875" style="0" customWidth="1"/>
    <col min="8" max="8" width="12.57421875" style="0" bestFit="1" customWidth="1"/>
    <col min="9" max="9" width="21.421875" style="0" customWidth="1"/>
    <col min="10" max="10" width="13.00390625" style="0" customWidth="1"/>
  </cols>
  <sheetData>
    <row r="1" ht="15.75" thickBot="1">
      <c r="A1" s="20" t="s">
        <v>6</v>
      </c>
    </row>
    <row r="2" ht="13.5" thickBot="1"/>
    <row r="3" spans="1:8" ht="12.75">
      <c r="A3" s="6"/>
      <c r="B3" s="7"/>
      <c r="C3" s="35" t="s">
        <v>31</v>
      </c>
      <c r="D3" s="35" t="s">
        <v>32</v>
      </c>
      <c r="E3" s="35" t="s">
        <v>33</v>
      </c>
      <c r="F3" s="35" t="s">
        <v>34</v>
      </c>
      <c r="G3" s="35" t="s">
        <v>35</v>
      </c>
      <c r="H3" s="36" t="s">
        <v>36</v>
      </c>
    </row>
    <row r="4" spans="1:8" ht="12.75">
      <c r="A4" s="37" t="s">
        <v>37</v>
      </c>
      <c r="B4" s="38" t="s">
        <v>14</v>
      </c>
      <c r="C4" s="39">
        <v>1568</v>
      </c>
      <c r="D4" s="39">
        <v>1695</v>
      </c>
      <c r="E4" s="39">
        <v>1750</v>
      </c>
      <c r="F4" s="39">
        <v>1986</v>
      </c>
      <c r="G4" s="39">
        <v>1875</v>
      </c>
      <c r="H4" s="40">
        <v>1970</v>
      </c>
    </row>
    <row r="5" spans="1:8" ht="12.75">
      <c r="A5" s="8"/>
      <c r="B5" s="38" t="s">
        <v>15</v>
      </c>
      <c r="C5" s="39">
        <v>56230</v>
      </c>
      <c r="D5" s="39">
        <v>58550</v>
      </c>
      <c r="E5" s="39">
        <v>54235</v>
      </c>
      <c r="F5" s="39">
        <v>52000</v>
      </c>
      <c r="G5" s="39">
        <v>53600</v>
      </c>
      <c r="H5" s="40">
        <v>55750</v>
      </c>
    </row>
    <row r="6" spans="1:8" ht="12.75">
      <c r="A6" s="37" t="s">
        <v>38</v>
      </c>
      <c r="B6" s="38" t="s">
        <v>14</v>
      </c>
      <c r="C6" s="39">
        <v>2130</v>
      </c>
      <c r="D6" s="39">
        <v>2250</v>
      </c>
      <c r="E6" s="39">
        <v>1950</v>
      </c>
      <c r="F6" s="39">
        <v>2235</v>
      </c>
      <c r="G6" s="39">
        <v>2355</v>
      </c>
      <c r="H6" s="40">
        <v>2065</v>
      </c>
    </row>
    <row r="7" spans="1:8" ht="12.75">
      <c r="A7" s="8"/>
      <c r="B7" s="38" t="s">
        <v>15</v>
      </c>
      <c r="C7" s="39">
        <v>54875</v>
      </c>
      <c r="D7" s="39">
        <v>56550</v>
      </c>
      <c r="E7" s="39">
        <v>57800</v>
      </c>
      <c r="F7" s="39">
        <v>53655</v>
      </c>
      <c r="G7" s="39">
        <v>52470</v>
      </c>
      <c r="H7" s="40">
        <v>51200</v>
      </c>
    </row>
    <row r="8" spans="1:8" ht="12.75">
      <c r="A8" s="37" t="s">
        <v>39</v>
      </c>
      <c r="B8" s="38" t="s">
        <v>14</v>
      </c>
      <c r="C8" s="39">
        <v>1655</v>
      </c>
      <c r="D8" s="39">
        <v>1750</v>
      </c>
      <c r="E8" s="39">
        <v>1900</v>
      </c>
      <c r="F8" s="39">
        <v>2285</v>
      </c>
      <c r="G8" s="39">
        <v>2145</v>
      </c>
      <c r="H8" s="40">
        <v>1985</v>
      </c>
    </row>
    <row r="9" spans="1:8" ht="13.5" thickBot="1">
      <c r="A9" s="9"/>
      <c r="B9" s="41" t="s">
        <v>15</v>
      </c>
      <c r="C9" s="42">
        <v>53780</v>
      </c>
      <c r="D9" s="42">
        <v>52500</v>
      </c>
      <c r="E9" s="42">
        <v>51480</v>
      </c>
      <c r="F9" s="42">
        <v>49655</v>
      </c>
      <c r="G9" s="42">
        <v>51985</v>
      </c>
      <c r="H9" s="43">
        <v>58500</v>
      </c>
    </row>
    <row r="12" ht="13.5" thickBot="1"/>
    <row r="13" ht="15.75" thickBot="1">
      <c r="A13" s="20" t="s">
        <v>7</v>
      </c>
    </row>
    <row r="14" ht="13.5" thickBot="1"/>
    <row r="15" spans="1:7" ht="26.25" customHeight="1">
      <c r="A15" s="12"/>
      <c r="B15" s="13"/>
      <c r="C15" s="14" t="s">
        <v>0</v>
      </c>
      <c r="D15" s="23" t="s">
        <v>2</v>
      </c>
      <c r="E15" s="15" t="s">
        <v>1</v>
      </c>
      <c r="F15" s="21" t="s">
        <v>16</v>
      </c>
      <c r="G15" s="5"/>
    </row>
    <row r="16" spans="1:7" ht="12.75">
      <c r="A16" s="16" t="s">
        <v>3</v>
      </c>
      <c r="B16" s="11" t="s">
        <v>14</v>
      </c>
      <c r="C16" s="10">
        <f aca="true" t="shared" si="0" ref="C16:C21">MAX(C4:H4)</f>
        <v>1986</v>
      </c>
      <c r="D16" s="10">
        <f aca="true" t="shared" si="1" ref="D16:D21">MIN(C4:H4)</f>
        <v>1568</v>
      </c>
      <c r="E16" s="24">
        <f aca="true" t="shared" si="2" ref="E16:E21">AVERAGE(C4:H4)</f>
        <v>1807.3333333333333</v>
      </c>
      <c r="F16" s="46">
        <f>(ABS(C4-E16)+ABS(D4-E16)+ABS(E4-E16)+ABS(F4-E16)+ABS(G4-E16)+ABS(H4-E16))/COUNT(C4:H4)</f>
        <v>136.33333333333334</v>
      </c>
      <c r="G16" s="22"/>
    </row>
    <row r="17" spans="1:7" ht="12.75">
      <c r="A17" s="17"/>
      <c r="B17" s="11" t="s">
        <v>15</v>
      </c>
      <c r="C17" s="10">
        <f t="shared" si="0"/>
        <v>58550</v>
      </c>
      <c r="D17" s="10">
        <f t="shared" si="1"/>
        <v>52000</v>
      </c>
      <c r="E17" s="24">
        <f t="shared" si="2"/>
        <v>55060.833333333336</v>
      </c>
      <c r="F17" s="46">
        <f>(ABS(C5-E17)+ABS(D5-E17)+ABS(E5-E17)+ABS(F5-E17)+ABS(G5-E17)+ABS(H5-E17))/COUNT(C5:H5)</f>
        <v>1782.5</v>
      </c>
      <c r="G17" s="22"/>
    </row>
    <row r="18" spans="1:7" ht="12.75">
      <c r="A18" s="16" t="s">
        <v>4</v>
      </c>
      <c r="B18" s="11" t="s">
        <v>14</v>
      </c>
      <c r="C18" s="10">
        <f t="shared" si="0"/>
        <v>2355</v>
      </c>
      <c r="D18" s="10">
        <f t="shared" si="1"/>
        <v>1950</v>
      </c>
      <c r="E18" s="24">
        <f t="shared" si="2"/>
        <v>2164.1666666666665</v>
      </c>
      <c r="F18" s="46">
        <f>(ABS(C6-E18)+ABS(D6-E18)+ABS(E6-E18)+ABS(F6-E18)+ABS(G6-E18)+ABS(H6-E18))/COUNT(C6:H6)</f>
        <v>115.83333333333333</v>
      </c>
      <c r="G18" s="22"/>
    </row>
    <row r="19" spans="1:7" ht="12.75">
      <c r="A19" s="17"/>
      <c r="B19" s="11" t="s">
        <v>15</v>
      </c>
      <c r="C19" s="10">
        <f t="shared" si="0"/>
        <v>57800</v>
      </c>
      <c r="D19" s="10">
        <f t="shared" si="1"/>
        <v>51200</v>
      </c>
      <c r="E19" s="24">
        <f t="shared" si="2"/>
        <v>54425</v>
      </c>
      <c r="F19" s="46">
        <f>(ABS(C7-E19)+ABS(D7-E19)+ABS(E7-E19)+ABS(F7-E19)+ABS(G7-E19)+ABS(H7-E19))/COUNT(C7:H7)</f>
        <v>1983.3333333333333</v>
      </c>
      <c r="G19" s="22"/>
    </row>
    <row r="20" spans="1:7" ht="12.75">
      <c r="A20" s="16" t="s">
        <v>5</v>
      </c>
      <c r="B20" s="11" t="s">
        <v>14</v>
      </c>
      <c r="C20" s="10">
        <f t="shared" si="0"/>
        <v>2285</v>
      </c>
      <c r="D20" s="10">
        <f t="shared" si="1"/>
        <v>1655</v>
      </c>
      <c r="E20" s="24">
        <f t="shared" si="2"/>
        <v>1953.3333333333333</v>
      </c>
      <c r="F20" s="46">
        <f>(ABS(C8-E20)+ABS(D8-E20)+ABS(E8-E20)+ABS(F8-E20)+ABS(G8-E20)+ABS(H8-E20))/COUNT(C8:H8)</f>
        <v>185</v>
      </c>
      <c r="G20" s="22"/>
    </row>
    <row r="21" spans="1:7" ht="13.5" thickBot="1">
      <c r="A21" s="18"/>
      <c r="B21" s="19" t="s">
        <v>15</v>
      </c>
      <c r="C21" s="44">
        <f t="shared" si="0"/>
        <v>58500</v>
      </c>
      <c r="D21" s="44">
        <f t="shared" si="1"/>
        <v>49655</v>
      </c>
      <c r="E21" s="45">
        <f t="shared" si="2"/>
        <v>52983.333333333336</v>
      </c>
      <c r="F21" s="47">
        <f>(ABS(C9-E21)+ABS(D9-E21)+ABS(E9-E21)+ABS(F9-E21)+ABS(G9-E21)+ABS(H9-E21))/COUNT(C9:H9)</f>
        <v>2104.4444444444453</v>
      </c>
      <c r="G21" s="22"/>
    </row>
    <row r="24" ht="13.5" thickBot="1"/>
    <row r="25" ht="15.75" thickBot="1">
      <c r="A25" s="20" t="s">
        <v>8</v>
      </c>
    </row>
    <row r="27" spans="1:10" ht="25.5">
      <c r="A27" s="34" t="s">
        <v>14</v>
      </c>
      <c r="B27" s="26" t="s">
        <v>19</v>
      </c>
      <c r="C27" s="26" t="s">
        <v>20</v>
      </c>
      <c r="D27" s="26" t="s">
        <v>21</v>
      </c>
      <c r="E27" s="26" t="s">
        <v>22</v>
      </c>
      <c r="F27" s="26" t="s">
        <v>23</v>
      </c>
      <c r="G27" s="26" t="s">
        <v>24</v>
      </c>
      <c r="H27" s="27" t="s">
        <v>12</v>
      </c>
      <c r="I27" s="25" t="s">
        <v>17</v>
      </c>
      <c r="J27" s="25" t="s">
        <v>18</v>
      </c>
    </row>
    <row r="28" spans="1:10" ht="12.75">
      <c r="A28" s="4" t="s">
        <v>10</v>
      </c>
      <c r="B28" s="29">
        <v>38</v>
      </c>
      <c r="C28" s="29">
        <v>56</v>
      </c>
      <c r="D28" s="29">
        <v>12</v>
      </c>
      <c r="E28" s="29">
        <v>78</v>
      </c>
      <c r="F28" s="29">
        <v>24</v>
      </c>
      <c r="G28" s="29">
        <v>32</v>
      </c>
      <c r="H28" s="31">
        <f>AVERAGE(B28:G28)</f>
        <v>40</v>
      </c>
      <c r="I28" s="2"/>
      <c r="J28" s="32">
        <f>AVEDEV(B28:G28)</f>
        <v>18</v>
      </c>
    </row>
    <row r="29" spans="1:10" ht="12.75">
      <c r="A29" s="3" t="s">
        <v>11</v>
      </c>
      <c r="B29" s="48">
        <f>B28-$H$28</f>
        <v>-2</v>
      </c>
      <c r="C29" s="48">
        <f>C28-$H$28</f>
        <v>16</v>
      </c>
      <c r="D29" s="48">
        <f>D28-$H$28</f>
        <v>-28</v>
      </c>
      <c r="E29" s="48">
        <f>E28-$H$28</f>
        <v>38</v>
      </c>
      <c r="F29" s="48">
        <f>F28-$H$28</f>
        <v>-16</v>
      </c>
      <c r="G29" s="48">
        <f>G28-$H$28</f>
        <v>-8</v>
      </c>
      <c r="H29" s="2"/>
      <c r="I29" s="2"/>
      <c r="J29" s="2"/>
    </row>
    <row r="30" spans="1:10" ht="12.75">
      <c r="A30" s="3" t="s">
        <v>13</v>
      </c>
      <c r="B30" s="30">
        <f>ABS(B29)</f>
        <v>2</v>
      </c>
      <c r="C30" s="30">
        <f>ABS(C29)</f>
        <v>16</v>
      </c>
      <c r="D30" s="30">
        <f>ABS(D29)</f>
        <v>28</v>
      </c>
      <c r="E30" s="30">
        <f>ABS(E29)</f>
        <v>38</v>
      </c>
      <c r="F30" s="30">
        <f>ABS(F29)</f>
        <v>16</v>
      </c>
      <c r="G30" s="30">
        <f>ABS(G29)</f>
        <v>8</v>
      </c>
      <c r="H30" s="2"/>
      <c r="I30" s="32">
        <f>AVERAGE(B30:G31)</f>
        <v>18</v>
      </c>
      <c r="J30" s="2"/>
    </row>
    <row r="32" spans="1:10" ht="25.5">
      <c r="A32" s="34" t="s">
        <v>15</v>
      </c>
      <c r="B32" s="26" t="s">
        <v>25</v>
      </c>
      <c r="C32" s="26" t="s">
        <v>26</v>
      </c>
      <c r="D32" s="26" t="s">
        <v>27</v>
      </c>
      <c r="E32" s="26" t="s">
        <v>28</v>
      </c>
      <c r="F32" s="26" t="s">
        <v>29</v>
      </c>
      <c r="G32" s="26" t="s">
        <v>30</v>
      </c>
      <c r="H32" s="28" t="s">
        <v>12</v>
      </c>
      <c r="I32" s="25" t="s">
        <v>17</v>
      </c>
      <c r="J32" s="25" t="s">
        <v>18</v>
      </c>
    </row>
    <row r="33" spans="1:10" ht="12.75">
      <c r="A33" s="3" t="s">
        <v>9</v>
      </c>
      <c r="B33" s="29">
        <v>123.5</v>
      </c>
      <c r="C33" s="29">
        <v>154.6</v>
      </c>
      <c r="D33" s="29">
        <v>187.2</v>
      </c>
      <c r="E33" s="29">
        <v>103.6</v>
      </c>
      <c r="F33" s="29">
        <v>142.8</v>
      </c>
      <c r="G33" s="29">
        <v>119</v>
      </c>
      <c r="H33" s="31">
        <f>AVERAGE(B33:G33)</f>
        <v>138.45000000000002</v>
      </c>
      <c r="I33" s="2"/>
      <c r="J33" s="33">
        <f>AVEDEV(B33:G33)</f>
        <v>23.083333333333332</v>
      </c>
    </row>
    <row r="34" spans="1:10" ht="12.75">
      <c r="A34" s="3" t="s">
        <v>11</v>
      </c>
      <c r="B34" s="48">
        <f>B33-$H$33</f>
        <v>-14.950000000000017</v>
      </c>
      <c r="C34" s="48">
        <f>C33-$H$33</f>
        <v>16.149999999999977</v>
      </c>
      <c r="D34" s="48">
        <f>D33-$H$33</f>
        <v>48.74999999999997</v>
      </c>
      <c r="E34" s="48">
        <f>E33-$H$33</f>
        <v>-34.85000000000002</v>
      </c>
      <c r="F34" s="48">
        <f>F33-$H$33</f>
        <v>4.349999999999994</v>
      </c>
      <c r="G34" s="48">
        <f>G33-$H$33</f>
        <v>-19.450000000000017</v>
      </c>
      <c r="H34" s="2"/>
      <c r="I34" s="2"/>
      <c r="J34" s="2"/>
    </row>
    <row r="35" spans="1:10" ht="12.75">
      <c r="A35" s="3" t="s">
        <v>13</v>
      </c>
      <c r="B35" s="30">
        <f>ABS(B34)</f>
        <v>14.950000000000017</v>
      </c>
      <c r="C35" s="30">
        <f>ABS(C34)</f>
        <v>16.149999999999977</v>
      </c>
      <c r="D35" s="30">
        <f>ABS(D34)</f>
        <v>48.74999999999997</v>
      </c>
      <c r="E35" s="30">
        <f>ABS(E34)</f>
        <v>34.85000000000002</v>
      </c>
      <c r="F35" s="30">
        <f>ABS(F34)</f>
        <v>4.349999999999994</v>
      </c>
      <c r="G35" s="30">
        <f>ABS(G34)</f>
        <v>19.450000000000017</v>
      </c>
      <c r="H35" s="2"/>
      <c r="I35" s="33">
        <f>AVERAGE(B35:G35)</f>
        <v>23.083333333333332</v>
      </c>
      <c r="J35" s="2"/>
    </row>
    <row r="40" ht="12.75">
      <c r="I40" s="49"/>
    </row>
    <row r="42" ht="12.75">
      <c r="A42" s="1"/>
    </row>
  </sheetData>
  <sheetProtection/>
  <printOptions gridLines="1" headings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Wirtschaft und 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SBBS</dc:creator>
  <cp:keywords/>
  <dc:description/>
  <cp:lastModifiedBy>Peter</cp:lastModifiedBy>
  <cp:lastPrinted>2011-02-10T09:18:45Z</cp:lastPrinted>
  <dcterms:created xsi:type="dcterms:W3CDTF">2002-11-05T12:10:59Z</dcterms:created>
  <dcterms:modified xsi:type="dcterms:W3CDTF">2011-02-10T09:28:55Z</dcterms:modified>
  <cp:category/>
  <cp:version/>
  <cp:contentType/>
  <cp:contentStatus/>
</cp:coreProperties>
</file>